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Pricing Set 2\"/>
    </mc:Choice>
  </mc:AlternateContent>
  <bookViews>
    <workbookView xWindow="0" yWindow="0" windowWidth="24000" windowHeight="9735"/>
  </bookViews>
  <sheets>
    <sheet name="TOC" sheetId="1" r:id="rId1"/>
    <sheet name="W-05-Trd1" sheetId="2" r:id="rId2"/>
    <sheet name="W-05-Trd3" sheetId="3" r:id="rId3"/>
    <sheet name="W-05-PremDev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17" i="3"/>
  <c r="G16" i="3"/>
  <c r="F16" i="3"/>
  <c r="E16" i="3"/>
  <c r="J11" i="3"/>
  <c r="D11" i="3"/>
  <c r="D12" i="3" s="1"/>
  <c r="E16" i="2"/>
  <c r="E15" i="2"/>
  <c r="G14" i="2"/>
  <c r="F14" i="2"/>
  <c r="E13" i="2"/>
  <c r="E14" i="2" s="1"/>
  <c r="E12" i="3" l="1"/>
  <c r="D13" i="3"/>
  <c r="J12" i="3" s="1"/>
  <c r="E11" i="3"/>
  <c r="E13" i="3" l="1"/>
  <c r="J13" i="3" s="1"/>
</calcChain>
</file>

<file path=xl/sharedStrings.xml><?xml version="1.0" encoding="utf-8"?>
<sst xmlns="http://schemas.openxmlformats.org/spreadsheetml/2006/main" count="80" uniqueCount="53">
  <si>
    <t>Question</t>
  </si>
  <si>
    <t>Sheet</t>
  </si>
  <si>
    <t>Type</t>
  </si>
  <si>
    <t>W-05-Trd1</t>
  </si>
  <si>
    <t>Trend Period for 1-Step Premium Trending</t>
  </si>
  <si>
    <t>W-05-Trd3</t>
  </si>
  <si>
    <t>2-Step Premium Trending</t>
  </si>
  <si>
    <t>W-05-PremDev</t>
  </si>
  <si>
    <t>Premium Development</t>
  </si>
  <si>
    <t>Reading:</t>
  </si>
  <si>
    <t>Werner 05: Premium</t>
  </si>
  <si>
    <t>Model:</t>
  </si>
  <si>
    <t>Pricing Components</t>
  </si>
  <si>
    <t>Problem Type:</t>
  </si>
  <si>
    <t>Find</t>
  </si>
  <si>
    <t>Calculate the following quantities:</t>
  </si>
  <si>
    <t>(a)</t>
  </si>
  <si>
    <t xml:space="preserve">AWD for policies earned during the historical period </t>
  </si>
  <si>
    <t>(b)</t>
  </si>
  <si>
    <t>AWD for policies written during the effective period</t>
  </si>
  <si>
    <t>(c)</t>
  </si>
  <si>
    <t xml:space="preserve">AED for policies earned during the historical period </t>
  </si>
  <si>
    <t>(d)</t>
  </si>
  <si>
    <t>AED for policies written during the effective period</t>
  </si>
  <si>
    <t>(e)</t>
  </si>
  <si>
    <t>trend period for 1-step trending</t>
  </si>
  <si>
    <t>Given</t>
  </si>
  <si>
    <t>historical period:</t>
  </si>
  <si>
    <t>CY</t>
  </si>
  <si>
    <t>effective date:</t>
  </si>
  <si>
    <t xml:space="preserve"> (year, month, day)</t>
  </si>
  <si>
    <t>rates in effect for</t>
  </si>
  <si>
    <t>months</t>
  </si>
  <si>
    <t>policy term:</t>
  </si>
  <si>
    <t>Trend Period for Premium Trending</t>
  </si>
  <si>
    <t>2017.Fall #1</t>
  </si>
  <si>
    <t>Calculate the premium trend factor for each year for the given rate change effective date using 2-step trending.</t>
  </si>
  <si>
    <t>AEP</t>
  </si>
  <si>
    <t>AWP</t>
  </si>
  <si>
    <t>@</t>
  </si>
  <si>
    <t>CRL</t>
  </si>
  <si>
    <t>projected premium trend</t>
  </si>
  <si>
    <t>AEP @ CRL for 2023 Q4</t>
  </si>
  <si>
    <t>AWP @ CRL for 2023 Q4</t>
  </si>
  <si>
    <t>Calculate the PY premium development factor year-end:</t>
  </si>
  <si>
    <t>WC carrier writes</t>
  </si>
  <si>
    <t>annual policy per month in</t>
  </si>
  <si>
    <t xml:space="preserve"> (assume first day of month)</t>
  </si>
  <si>
    <t>Estimated premium at policy inception:</t>
  </si>
  <si>
    <t>Months after policy expiration until first audit:</t>
  </si>
  <si>
    <t>Historical upward premium development at audit</t>
  </si>
  <si>
    <t>Exam 5: Pricing - Chapter 5B</t>
  </si>
  <si>
    <t>Return to TOC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</si>
</sst>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2" fillId="2" borderId="1" xfId="0" applyFont="1" applyFill="1" applyBorder="1" applyAlignment="1">
      <alignment horizontal="center"/>
    </xf>
    <xf numFmtId="0" fontId="4" fillId="2" borderId="0" xfId="2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2" fillId="0" borderId="0" xfId="0" applyFont="1"/>
    <xf numFmtId="0" fontId="0" fillId="0" borderId="0" xfId="0" applyFont="1"/>
    <xf numFmtId="0" fontId="5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3" fontId="2" fillId="0" borderId="0" xfId="0" applyNumberFormat="1" applyFont="1"/>
    <xf numFmtId="0" fontId="0" fillId="0" borderId="0" xfId="0" applyNumberFormat="1" applyFont="1" applyAlignment="1">
      <alignment horizontal="center"/>
    </xf>
    <xf numFmtId="0" fontId="0" fillId="3" borderId="0" xfId="0" applyNumberFormat="1" applyFont="1" applyFill="1" applyAlignment="1">
      <alignment horizontal="center"/>
    </xf>
    <xf numFmtId="3" fontId="0" fillId="3" borderId="0" xfId="0" applyNumberFormat="1" applyFont="1" applyFill="1" applyAlignment="1">
      <alignment horizontal="center"/>
    </xf>
    <xf numFmtId="3" fontId="6" fillId="0" borderId="0" xfId="0" applyNumberFormat="1" applyFont="1" applyAlignment="1">
      <alignment horizontal="center"/>
    </xf>
    <xf numFmtId="0" fontId="0" fillId="3" borderId="0" xfId="0" quotePrefix="1" applyNumberFormat="1" applyFont="1" applyFill="1" applyAlignment="1">
      <alignment horizontal="center"/>
    </xf>
    <xf numFmtId="3" fontId="7" fillId="0" borderId="0" xfId="0" applyNumberFormat="1" applyFont="1" applyAlignment="1">
      <alignment horizontal="left"/>
    </xf>
    <xf numFmtId="3" fontId="0" fillId="3" borderId="0" xfId="0" applyNumberFormat="1" applyFont="1" applyFill="1"/>
    <xf numFmtId="3" fontId="2" fillId="3" borderId="0" xfId="0" applyNumberFormat="1" applyFont="1" applyFill="1" applyAlignment="1">
      <alignment horizontal="center"/>
    </xf>
    <xf numFmtId="0" fontId="0" fillId="0" borderId="0" xfId="0" quotePrefix="1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0" borderId="0" xfId="0" quotePrefix="1" applyFont="1" applyAlignment="1">
      <alignment horizontal="center"/>
    </xf>
    <xf numFmtId="164" fontId="0" fillId="3" borderId="0" xfId="1" applyNumberFormat="1" applyFont="1" applyFill="1" applyAlignment="1">
      <alignment horizontal="center"/>
    </xf>
    <xf numFmtId="3" fontId="0" fillId="0" borderId="0" xfId="0" applyNumberFormat="1" applyFont="1" applyAlignment="1">
      <alignment horizontal="centerContinuous"/>
    </xf>
    <xf numFmtId="0" fontId="0" fillId="0" borderId="0" xfId="0" applyFont="1" applyAlignment="1">
      <alignment horizontal="centerContinuous"/>
    </xf>
    <xf numFmtId="9" fontId="0" fillId="3" borderId="0" xfId="1" applyFont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4" fillId="0" borderId="0" xfId="2" applyAlignment="1">
      <alignment horizontal="righ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9.140625" style="1"/>
    <col min="2" max="2" width="22.7109375" style="1" customWidth="1"/>
    <col min="3" max="3" width="58.28515625" style="2" bestFit="1" customWidth="1"/>
    <col min="4" max="16384" width="9.140625" style="1"/>
  </cols>
  <sheetData>
    <row r="5" spans="1:3" x14ac:dyDescent="0.25">
      <c r="A5" s="31" t="s">
        <v>51</v>
      </c>
      <c r="B5" s="31"/>
      <c r="C5" s="31"/>
    </row>
    <row r="6" spans="1:3" ht="21" customHeight="1" x14ac:dyDescent="0.25">
      <c r="A6" s="31"/>
      <c r="B6" s="31"/>
      <c r="C6" s="31"/>
    </row>
    <row r="8" spans="1:3" x14ac:dyDescent="0.25">
      <c r="A8" s="2"/>
      <c r="B8" s="2"/>
    </row>
    <row r="9" spans="1:3" x14ac:dyDescent="0.25">
      <c r="A9" s="3" t="s">
        <v>0</v>
      </c>
      <c r="B9" s="3" t="s">
        <v>1</v>
      </c>
      <c r="C9" s="3" t="s">
        <v>2</v>
      </c>
    </row>
    <row r="10" spans="1:3" x14ac:dyDescent="0.25">
      <c r="A10" s="4">
        <v>1</v>
      </c>
      <c r="B10" s="30" t="s">
        <v>3</v>
      </c>
      <c r="C10" s="2" t="s">
        <v>4</v>
      </c>
    </row>
    <row r="11" spans="1:3" x14ac:dyDescent="0.25">
      <c r="A11" s="4">
        <v>2</v>
      </c>
      <c r="B11" s="30" t="s">
        <v>5</v>
      </c>
      <c r="C11" s="2" t="s">
        <v>6</v>
      </c>
    </row>
    <row r="12" spans="1:3" x14ac:dyDescent="0.25">
      <c r="A12" s="4">
        <v>3</v>
      </c>
      <c r="B12" s="30" t="s">
        <v>7</v>
      </c>
      <c r="C12" s="2" t="s">
        <v>8</v>
      </c>
    </row>
    <row r="13" spans="1:3" x14ac:dyDescent="0.25">
      <c r="A13" s="4"/>
      <c r="B13" s="5"/>
    </row>
    <row r="14" spans="1:3" x14ac:dyDescent="0.25">
      <c r="A14" s="4"/>
      <c r="B14" s="5"/>
    </row>
    <row r="15" spans="1:3" x14ac:dyDescent="0.25">
      <c r="A15" s="4"/>
      <c r="B15" s="5"/>
    </row>
    <row r="16" spans="1:3" x14ac:dyDescent="0.25">
      <c r="A16" s="4"/>
      <c r="B16" s="5"/>
    </row>
    <row r="17" spans="1:2" x14ac:dyDescent="0.25">
      <c r="A17" s="4"/>
      <c r="B17" s="5"/>
    </row>
    <row r="18" spans="1:2" x14ac:dyDescent="0.25">
      <c r="A18" s="6"/>
      <c r="B18" s="5"/>
    </row>
    <row r="19" spans="1:2" x14ac:dyDescent="0.25">
      <c r="A19" s="6"/>
      <c r="B19" s="5"/>
    </row>
    <row r="20" spans="1:2" x14ac:dyDescent="0.25">
      <c r="A20" s="6"/>
      <c r="B20" s="5"/>
    </row>
    <row r="21" spans="1:2" x14ac:dyDescent="0.25">
      <c r="A21" s="6"/>
      <c r="B21" s="5"/>
    </row>
    <row r="22" spans="1:2" x14ac:dyDescent="0.25">
      <c r="A22" s="6"/>
      <c r="B22" s="5"/>
    </row>
    <row r="23" spans="1:2" x14ac:dyDescent="0.25">
      <c r="A23" s="6"/>
      <c r="B23" s="5"/>
    </row>
    <row r="24" spans="1:2" x14ac:dyDescent="0.25">
      <c r="A24" s="6"/>
      <c r="B24" s="5"/>
    </row>
    <row r="25" spans="1:2" x14ac:dyDescent="0.25">
      <c r="A25" s="6"/>
      <c r="B25" s="5"/>
    </row>
    <row r="26" spans="1:2" x14ac:dyDescent="0.25">
      <c r="A26" s="6"/>
      <c r="B26" s="5"/>
    </row>
    <row r="27" spans="1:2" x14ac:dyDescent="0.25">
      <c r="A27" s="6"/>
      <c r="B27" s="5"/>
    </row>
    <row r="28" spans="1:2" x14ac:dyDescent="0.25">
      <c r="A28" s="6"/>
      <c r="B28" s="5"/>
    </row>
    <row r="29" spans="1:2" x14ac:dyDescent="0.25">
      <c r="A29" s="6"/>
      <c r="B29" s="5"/>
    </row>
    <row r="30" spans="1:2" x14ac:dyDescent="0.25">
      <c r="A30" s="6"/>
      <c r="B30" s="5"/>
    </row>
    <row r="31" spans="1:2" x14ac:dyDescent="0.25">
      <c r="A31" s="6"/>
      <c r="B31" s="5"/>
    </row>
    <row r="32" spans="1:2" x14ac:dyDescent="0.25">
      <c r="A32" s="6"/>
      <c r="B32" s="5"/>
    </row>
    <row r="33" spans="1:2" x14ac:dyDescent="0.25">
      <c r="A33" s="6"/>
      <c r="B33" s="5"/>
    </row>
    <row r="34" spans="1:2" x14ac:dyDescent="0.25">
      <c r="A34" s="6"/>
      <c r="B34" s="5"/>
    </row>
    <row r="35" spans="1:2" x14ac:dyDescent="0.25">
      <c r="A35" s="6"/>
      <c r="B35" s="5"/>
    </row>
    <row r="36" spans="1:2" x14ac:dyDescent="0.25">
      <c r="A36" s="6"/>
      <c r="B36" s="5"/>
    </row>
    <row r="37" spans="1:2" x14ac:dyDescent="0.25">
      <c r="A37" s="6"/>
      <c r="B37" s="5"/>
    </row>
    <row r="38" spans="1:2" x14ac:dyDescent="0.25">
      <c r="A38" s="6"/>
      <c r="B38" s="5"/>
    </row>
    <row r="39" spans="1:2" x14ac:dyDescent="0.25">
      <c r="A39" s="6"/>
      <c r="B39" s="5"/>
    </row>
    <row r="40" spans="1:2" x14ac:dyDescent="0.25">
      <c r="A40" s="6"/>
      <c r="B40" s="5"/>
    </row>
    <row r="41" spans="1:2" x14ac:dyDescent="0.25">
      <c r="A41" s="6"/>
      <c r="B41" s="5"/>
    </row>
    <row r="42" spans="1:2" x14ac:dyDescent="0.25">
      <c r="A42" s="6"/>
      <c r="B42" s="5"/>
    </row>
    <row r="43" spans="1:2" x14ac:dyDescent="0.25">
      <c r="A43" s="6"/>
      <c r="B43" s="5"/>
    </row>
    <row r="44" spans="1:2" x14ac:dyDescent="0.25">
      <c r="A44" s="6"/>
      <c r="B44" s="5"/>
    </row>
    <row r="45" spans="1:2" x14ac:dyDescent="0.25">
      <c r="A45" s="6"/>
      <c r="B45" s="5"/>
    </row>
    <row r="46" spans="1:2" x14ac:dyDescent="0.25">
      <c r="A46" s="6"/>
      <c r="B46" s="5"/>
    </row>
    <row r="47" spans="1:2" x14ac:dyDescent="0.25">
      <c r="A47" s="6"/>
      <c r="B47" s="5"/>
    </row>
    <row r="48" spans="1:2" x14ac:dyDescent="0.25">
      <c r="A48" s="6"/>
      <c r="B48" s="5"/>
    </row>
    <row r="49" spans="1:2" x14ac:dyDescent="0.25">
      <c r="A49" s="6"/>
      <c r="B49" s="5"/>
    </row>
    <row r="50" spans="1:2" x14ac:dyDescent="0.25">
      <c r="A50" s="6"/>
      <c r="B50" s="5"/>
    </row>
    <row r="51" spans="1:2" x14ac:dyDescent="0.25">
      <c r="A51" s="6"/>
      <c r="B51" s="5"/>
    </row>
    <row r="52" spans="1:2" x14ac:dyDescent="0.25">
      <c r="A52" s="6"/>
      <c r="B52" s="5"/>
    </row>
    <row r="53" spans="1:2" x14ac:dyDescent="0.25">
      <c r="A53" s="6"/>
      <c r="B53" s="5"/>
    </row>
    <row r="54" spans="1:2" x14ac:dyDescent="0.25">
      <c r="A54" s="6"/>
      <c r="B54" s="5"/>
    </row>
    <row r="55" spans="1:2" x14ac:dyDescent="0.25">
      <c r="A55" s="6"/>
      <c r="B55" s="5"/>
    </row>
    <row r="56" spans="1:2" x14ac:dyDescent="0.25">
      <c r="A56" s="6"/>
      <c r="B56" s="5"/>
    </row>
    <row r="57" spans="1:2" x14ac:dyDescent="0.25">
      <c r="A57" s="6"/>
      <c r="B57" s="5"/>
    </row>
    <row r="58" spans="1:2" x14ac:dyDescent="0.25">
      <c r="A58" s="6"/>
      <c r="B58" s="5"/>
    </row>
    <row r="59" spans="1:2" x14ac:dyDescent="0.25">
      <c r="A59" s="6"/>
      <c r="B59" s="5"/>
    </row>
    <row r="60" spans="1:2" x14ac:dyDescent="0.25">
      <c r="A60" s="6"/>
      <c r="B60" s="5"/>
    </row>
    <row r="61" spans="1:2" x14ac:dyDescent="0.25">
      <c r="A61" s="6"/>
      <c r="B61" s="5"/>
    </row>
    <row r="62" spans="1:2" x14ac:dyDescent="0.25">
      <c r="A62" s="6"/>
      <c r="B62" s="5"/>
    </row>
    <row r="63" spans="1:2" x14ac:dyDescent="0.25">
      <c r="A63" s="6"/>
      <c r="B63" s="5"/>
    </row>
    <row r="64" spans="1:2" x14ac:dyDescent="0.25">
      <c r="A64" s="6"/>
      <c r="B64" s="5"/>
    </row>
    <row r="65" spans="1:2" x14ac:dyDescent="0.25">
      <c r="A65" s="6"/>
      <c r="B65" s="5"/>
    </row>
    <row r="66" spans="1:2" x14ac:dyDescent="0.25">
      <c r="A66" s="6"/>
      <c r="B66" s="5"/>
    </row>
    <row r="67" spans="1:2" x14ac:dyDescent="0.25">
      <c r="A67" s="6"/>
      <c r="B67" s="5"/>
    </row>
    <row r="68" spans="1:2" x14ac:dyDescent="0.25">
      <c r="A68" s="6"/>
      <c r="B68" s="5"/>
    </row>
    <row r="69" spans="1:2" x14ac:dyDescent="0.25">
      <c r="A69" s="6"/>
      <c r="B69" s="5"/>
    </row>
    <row r="70" spans="1:2" x14ac:dyDescent="0.25">
      <c r="A70" s="6"/>
      <c r="B70" s="5"/>
    </row>
    <row r="71" spans="1:2" x14ac:dyDescent="0.25">
      <c r="A71" s="6"/>
      <c r="B71" s="5"/>
    </row>
    <row r="72" spans="1:2" x14ac:dyDescent="0.25">
      <c r="A72" s="6"/>
      <c r="B72" s="5"/>
    </row>
    <row r="73" spans="1:2" x14ac:dyDescent="0.25">
      <c r="A73" s="6"/>
      <c r="B73" s="5"/>
    </row>
    <row r="74" spans="1:2" x14ac:dyDescent="0.25">
      <c r="A74" s="6"/>
      <c r="B74" s="5"/>
    </row>
    <row r="75" spans="1:2" x14ac:dyDescent="0.25">
      <c r="A75" s="6"/>
      <c r="B75" s="5"/>
    </row>
    <row r="76" spans="1:2" x14ac:dyDescent="0.25">
      <c r="A76" s="6"/>
      <c r="B76" s="2"/>
    </row>
    <row r="77" spans="1:2" x14ac:dyDescent="0.25">
      <c r="A77" s="6"/>
      <c r="B77" s="2"/>
    </row>
    <row r="78" spans="1:2" x14ac:dyDescent="0.25">
      <c r="A78" s="6"/>
      <c r="B78" s="2"/>
    </row>
    <row r="79" spans="1:2" x14ac:dyDescent="0.25">
      <c r="A79" s="6"/>
      <c r="B79" s="2"/>
    </row>
    <row r="80" spans="1:2" x14ac:dyDescent="0.25">
      <c r="A80" s="6"/>
      <c r="B80" s="2"/>
    </row>
    <row r="81" spans="1:2" x14ac:dyDescent="0.25">
      <c r="A81" s="6"/>
      <c r="B81" s="2"/>
    </row>
    <row r="82" spans="1:2" x14ac:dyDescent="0.25">
      <c r="A82" s="6"/>
      <c r="B82" s="2"/>
    </row>
    <row r="83" spans="1:2" x14ac:dyDescent="0.25">
      <c r="A83" s="6"/>
      <c r="B83" s="2"/>
    </row>
    <row r="84" spans="1:2" x14ac:dyDescent="0.25">
      <c r="A84" s="6"/>
      <c r="B84" s="2"/>
    </row>
    <row r="85" spans="1:2" x14ac:dyDescent="0.25">
      <c r="A85" s="6"/>
      <c r="B85" s="2"/>
    </row>
    <row r="86" spans="1:2" x14ac:dyDescent="0.25">
      <c r="A86" s="6"/>
      <c r="B86" s="2"/>
    </row>
    <row r="88" spans="1:2" x14ac:dyDescent="0.25">
      <c r="A88" s="6"/>
    </row>
    <row r="89" spans="1:2" x14ac:dyDescent="0.25">
      <c r="A89" s="6"/>
    </row>
    <row r="90" spans="1:2" x14ac:dyDescent="0.25">
      <c r="A90" s="6"/>
    </row>
    <row r="91" spans="1:2" x14ac:dyDescent="0.25">
      <c r="A91" s="6"/>
    </row>
    <row r="92" spans="1:2" x14ac:dyDescent="0.25">
      <c r="A92" s="6"/>
    </row>
    <row r="93" spans="1:2" x14ac:dyDescent="0.25">
      <c r="A93" s="6"/>
    </row>
    <row r="94" spans="1:2" x14ac:dyDescent="0.25">
      <c r="A94" s="6"/>
    </row>
    <row r="95" spans="1:2" x14ac:dyDescent="0.25">
      <c r="A95" s="6"/>
    </row>
    <row r="96" spans="1:2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</sheetData>
  <mergeCells count="1">
    <mergeCell ref="A5:C6"/>
  </mergeCells>
  <hyperlinks>
    <hyperlink ref="A10" location="'W-05-Trd1'!A1" display="'W-05-Trd1'!A1"/>
    <hyperlink ref="A11" location="'W-05-Trd3'!A1" display="'W-05-Trd3'!A1"/>
    <hyperlink ref="A12" location="'W-05-PremDev'!A1" display="'W-05-PremDev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27"/>
  <sheetViews>
    <sheetView zoomScale="90" zoomScaleNormal="90" workbookViewId="0"/>
  </sheetViews>
  <sheetFormatPr defaultColWidth="9.140625" defaultRowHeight="15" x14ac:dyDescent="0.25"/>
  <cols>
    <col min="1" max="1" width="14" style="8" bestFit="1" customWidth="1"/>
    <col min="2" max="2" width="4.7109375" style="8" customWidth="1"/>
    <col min="3" max="8" width="9.140625" style="8" customWidth="1"/>
    <col min="9" max="9" width="9.140625" style="8"/>
    <col min="10" max="13" width="9.140625" style="8" customWidth="1"/>
    <col min="14" max="16384" width="9.140625" style="8"/>
  </cols>
  <sheetData>
    <row r="1" spans="1:13" x14ac:dyDescent="0.25">
      <c r="A1" s="7" t="s">
        <v>9</v>
      </c>
      <c r="C1" t="s">
        <v>10</v>
      </c>
      <c r="D1" s="9"/>
      <c r="E1" s="9"/>
      <c r="L1" s="32" t="s">
        <v>52</v>
      </c>
      <c r="M1" s="32"/>
    </row>
    <row r="2" spans="1:13" x14ac:dyDescent="0.25">
      <c r="A2" s="7" t="s">
        <v>11</v>
      </c>
      <c r="C2" s="8" t="s">
        <v>12</v>
      </c>
    </row>
    <row r="3" spans="1:13" x14ac:dyDescent="0.25">
      <c r="A3" s="7" t="s">
        <v>13</v>
      </c>
      <c r="C3" s="8" t="s">
        <v>34</v>
      </c>
    </row>
    <row r="4" spans="1:13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x14ac:dyDescent="0.25">
      <c r="A5" s="14" t="s">
        <v>14</v>
      </c>
      <c r="C5" s="11" t="s">
        <v>15</v>
      </c>
      <c r="D5" s="11"/>
      <c r="E5" s="11"/>
      <c r="F5" s="11"/>
      <c r="G5" s="11"/>
      <c r="H5" s="11"/>
      <c r="I5" s="11"/>
      <c r="J5" s="11"/>
      <c r="K5" s="11"/>
      <c r="L5" s="11"/>
      <c r="M5" s="13"/>
    </row>
    <row r="6" spans="1:13" x14ac:dyDescent="0.25">
      <c r="C6" s="11"/>
      <c r="D6" s="11"/>
      <c r="E6" s="11"/>
      <c r="F6" s="11"/>
      <c r="G6" s="11"/>
      <c r="H6" s="11"/>
      <c r="I6" s="11"/>
      <c r="J6" s="11"/>
      <c r="K6" s="11"/>
      <c r="L6" s="11"/>
      <c r="M6" s="13"/>
    </row>
    <row r="7" spans="1:13" x14ac:dyDescent="0.25">
      <c r="C7" s="12" t="s">
        <v>16</v>
      </c>
      <c r="D7" s="11" t="s">
        <v>17</v>
      </c>
      <c r="E7" s="11"/>
      <c r="F7" s="11"/>
      <c r="G7" s="11"/>
      <c r="H7" s="11"/>
      <c r="I7" s="11"/>
      <c r="J7" s="11"/>
      <c r="K7" s="11"/>
      <c r="L7" s="11"/>
      <c r="M7" s="13"/>
    </row>
    <row r="8" spans="1:13" x14ac:dyDescent="0.25">
      <c r="A8" s="14"/>
      <c r="B8" s="13"/>
      <c r="C8" s="12" t="s">
        <v>18</v>
      </c>
      <c r="D8" s="11" t="s">
        <v>19</v>
      </c>
      <c r="E8" s="11"/>
      <c r="F8" s="11"/>
      <c r="G8" s="11"/>
      <c r="H8" s="11"/>
      <c r="I8" s="11"/>
      <c r="J8" s="11"/>
      <c r="K8" s="13"/>
      <c r="L8" s="13"/>
      <c r="M8" s="13"/>
    </row>
    <row r="9" spans="1:13" x14ac:dyDescent="0.25">
      <c r="A9" s="13"/>
      <c r="B9" s="13"/>
      <c r="C9" s="12" t="s">
        <v>20</v>
      </c>
      <c r="D9" s="11" t="s">
        <v>21</v>
      </c>
      <c r="E9" s="11"/>
      <c r="F9" s="11"/>
      <c r="G9" s="11"/>
      <c r="H9" s="11"/>
      <c r="I9" s="11"/>
      <c r="J9" s="11"/>
      <c r="K9" s="13"/>
      <c r="L9" s="13"/>
      <c r="M9" s="13"/>
    </row>
    <row r="10" spans="1:13" x14ac:dyDescent="0.25">
      <c r="A10" s="13"/>
      <c r="B10" s="13"/>
      <c r="C10" s="12" t="s">
        <v>22</v>
      </c>
      <c r="D10" s="11" t="s">
        <v>23</v>
      </c>
      <c r="E10" s="11"/>
      <c r="F10" s="11"/>
      <c r="G10" s="11"/>
      <c r="H10" s="11"/>
      <c r="I10" s="11"/>
      <c r="J10" s="11"/>
      <c r="K10" s="13"/>
      <c r="L10" s="13"/>
      <c r="M10" s="13"/>
    </row>
    <row r="11" spans="1:13" x14ac:dyDescent="0.25">
      <c r="A11" s="13"/>
      <c r="B11" s="13"/>
      <c r="C11" s="12" t="s">
        <v>24</v>
      </c>
      <c r="D11" s="11" t="s">
        <v>25</v>
      </c>
      <c r="E11" s="11"/>
      <c r="F11" s="11"/>
      <c r="G11" s="11"/>
      <c r="H11" s="11"/>
      <c r="I11" s="11"/>
      <c r="J11" s="11"/>
      <c r="K11" s="13"/>
      <c r="L11" s="13"/>
      <c r="M11" s="13"/>
    </row>
    <row r="12" spans="1:13" x14ac:dyDescent="0.25">
      <c r="K12" s="13"/>
      <c r="L12" s="13"/>
      <c r="M12" s="13"/>
    </row>
    <row r="13" spans="1:13" x14ac:dyDescent="0.25">
      <c r="A13" s="14" t="s">
        <v>26</v>
      </c>
      <c r="B13" s="13"/>
      <c r="C13" s="11" t="s">
        <v>27</v>
      </c>
      <c r="D13" s="11"/>
      <c r="E13" s="16">
        <f ca="1">RANDBETWEEN(2020,2025)</f>
        <v>2020</v>
      </c>
      <c r="F13" s="17" t="s">
        <v>28</v>
      </c>
      <c r="G13" s="17"/>
      <c r="H13" s="18"/>
      <c r="I13" s="11"/>
      <c r="J13" s="11"/>
      <c r="K13" s="13"/>
      <c r="L13" s="13"/>
      <c r="M13" s="13"/>
    </row>
    <row r="14" spans="1:13" x14ac:dyDescent="0.25">
      <c r="A14" s="13"/>
      <c r="B14" s="13"/>
      <c r="C14" s="11" t="s">
        <v>29</v>
      </c>
      <c r="D14" s="11"/>
      <c r="E14" s="16">
        <f ca="1">E13+RANDBETWEEN(1,3)</f>
        <v>2023</v>
      </c>
      <c r="F14" s="19" t="str">
        <f ca="1">RIGHT("0"&amp;RANDBETWEEN(1,4)*3-2,2)</f>
        <v>04</v>
      </c>
      <c r="G14" s="19" t="str">
        <f ca="1">IF(RAND()&lt;0.75,"01","15")</f>
        <v>01</v>
      </c>
      <c r="H14" s="20" t="s">
        <v>30</v>
      </c>
      <c r="I14" s="11"/>
      <c r="J14" s="11"/>
      <c r="K14" s="13"/>
      <c r="L14" s="13"/>
      <c r="M14" s="13"/>
    </row>
    <row r="15" spans="1:13" x14ac:dyDescent="0.25">
      <c r="A15" s="13"/>
      <c r="B15" s="13"/>
      <c r="C15" s="11" t="s">
        <v>31</v>
      </c>
      <c r="D15" s="11"/>
      <c r="E15" s="17">
        <f ca="1">RANDBETWEEN(1,3)*6</f>
        <v>18</v>
      </c>
      <c r="F15" s="21" t="s">
        <v>32</v>
      </c>
      <c r="G15" s="22"/>
      <c r="H15" s="18"/>
      <c r="I15" s="11"/>
      <c r="J15" s="11"/>
      <c r="K15" s="11"/>
      <c r="L15" s="11"/>
      <c r="M15" s="13"/>
    </row>
    <row r="16" spans="1:13" x14ac:dyDescent="0.25">
      <c r="C16" s="11" t="s">
        <v>33</v>
      </c>
      <c r="D16" s="11"/>
      <c r="E16" s="17">
        <f ca="1">IF(RAND()&lt;0.2,24,RANDBETWEEN(1,2)*6)</f>
        <v>24</v>
      </c>
      <c r="F16" s="21" t="s">
        <v>32</v>
      </c>
      <c r="G16" s="22"/>
      <c r="H16" s="18"/>
      <c r="I16" s="11"/>
      <c r="J16" s="11"/>
      <c r="K16" s="11"/>
      <c r="L16" s="11"/>
      <c r="M16" s="13"/>
    </row>
    <row r="17" spans="3:13" x14ac:dyDescent="0.25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3"/>
    </row>
    <row r="18" spans="3:13" x14ac:dyDescent="0.25">
      <c r="C18" s="11"/>
      <c r="D18" s="11"/>
      <c r="E18" s="15"/>
      <c r="F18" s="12"/>
      <c r="G18" s="12"/>
      <c r="H18" s="11"/>
      <c r="I18" s="11"/>
      <c r="J18" s="11"/>
      <c r="K18" s="11"/>
      <c r="L18" s="11"/>
      <c r="M18" s="13"/>
    </row>
    <row r="19" spans="3:13" x14ac:dyDescent="0.25">
      <c r="C19" s="11"/>
      <c r="D19" s="11"/>
      <c r="E19" s="15"/>
      <c r="F19" s="23"/>
      <c r="G19" s="23"/>
      <c r="H19" s="11"/>
      <c r="I19" s="11"/>
      <c r="J19" s="11"/>
      <c r="K19" s="11"/>
      <c r="L19" s="11"/>
      <c r="M19" s="13"/>
    </row>
    <row r="20" spans="3:13" x14ac:dyDescent="0.25">
      <c r="C20" s="11"/>
      <c r="D20" s="11"/>
      <c r="E20" s="12"/>
      <c r="F20" s="11"/>
      <c r="G20" s="24"/>
      <c r="H20" s="11"/>
      <c r="I20" s="11"/>
      <c r="J20" s="11"/>
      <c r="K20" s="11"/>
      <c r="L20" s="11"/>
      <c r="M20" s="13"/>
    </row>
    <row r="21" spans="3:13" x14ac:dyDescent="0.25">
      <c r="C21" s="11"/>
      <c r="D21" s="11"/>
      <c r="E21" s="12"/>
      <c r="F21" s="11"/>
      <c r="G21" s="24"/>
      <c r="H21" s="11"/>
      <c r="I21" s="11"/>
      <c r="J21" s="11"/>
      <c r="K21" s="11"/>
      <c r="L21" s="11"/>
      <c r="M21" s="13"/>
    </row>
    <row r="22" spans="3:13" x14ac:dyDescent="0.25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3"/>
    </row>
    <row r="23" spans="3:13" x14ac:dyDescent="0.25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"/>
    </row>
    <row r="24" spans="3:13" x14ac:dyDescent="0.25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3"/>
    </row>
    <row r="25" spans="3:13" x14ac:dyDescent="0.25"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3"/>
    </row>
    <row r="26" spans="3:13" x14ac:dyDescent="0.25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3"/>
    </row>
    <row r="27" spans="3:13" x14ac:dyDescent="0.25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3"/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39"/>
  <sheetViews>
    <sheetView zoomScale="90" zoomScaleNormal="90" workbookViewId="0"/>
  </sheetViews>
  <sheetFormatPr defaultColWidth="9.140625" defaultRowHeight="15" x14ac:dyDescent="0.25"/>
  <cols>
    <col min="1" max="1" width="14" style="8" bestFit="1" customWidth="1"/>
    <col min="2" max="2" width="4.7109375" style="8" customWidth="1"/>
    <col min="3" max="8" width="9.140625" style="8" customWidth="1"/>
    <col min="9" max="9" width="9.140625" style="8"/>
    <col min="10" max="13" width="9.140625" style="8" customWidth="1"/>
    <col min="14" max="16384" width="9.140625" style="8"/>
  </cols>
  <sheetData>
    <row r="1" spans="1:13" x14ac:dyDescent="0.25">
      <c r="A1" s="7" t="s">
        <v>9</v>
      </c>
      <c r="C1" t="s">
        <v>10</v>
      </c>
      <c r="D1" s="9"/>
      <c r="E1" s="9"/>
      <c r="L1" s="32" t="s">
        <v>52</v>
      </c>
      <c r="M1" s="32"/>
    </row>
    <row r="2" spans="1:13" x14ac:dyDescent="0.25">
      <c r="A2" s="7" t="s">
        <v>11</v>
      </c>
      <c r="C2" s="8" t="s">
        <v>35</v>
      </c>
    </row>
    <row r="3" spans="1:13" x14ac:dyDescent="0.25">
      <c r="A3" s="7" t="s">
        <v>13</v>
      </c>
      <c r="C3" s="8" t="s">
        <v>6</v>
      </c>
    </row>
    <row r="4" spans="1:13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x14ac:dyDescent="0.25">
      <c r="A5" s="14" t="s">
        <v>14</v>
      </c>
      <c r="C5" s="11" t="s">
        <v>36</v>
      </c>
      <c r="D5" s="11"/>
      <c r="E5" s="11"/>
      <c r="F5" s="11"/>
      <c r="G5" s="11"/>
      <c r="H5" s="11"/>
      <c r="I5" s="11"/>
      <c r="J5" s="11"/>
      <c r="K5" s="11"/>
      <c r="L5" s="11"/>
      <c r="M5" s="13"/>
    </row>
    <row r="6" spans="1:13" x14ac:dyDescent="0.25">
      <c r="C6" s="11"/>
      <c r="D6" s="11"/>
      <c r="E6" s="11"/>
      <c r="F6" s="11"/>
      <c r="G6" s="11"/>
      <c r="H6" s="11"/>
      <c r="I6" s="11"/>
      <c r="J6" s="11"/>
      <c r="K6" s="11"/>
      <c r="L6" s="11"/>
      <c r="M6" s="13"/>
    </row>
    <row r="7" spans="1:13" x14ac:dyDescent="0.25">
      <c r="C7" s="11"/>
      <c r="D7" s="11"/>
      <c r="E7" s="11"/>
      <c r="F7" s="11"/>
      <c r="G7" s="11"/>
      <c r="H7" s="11"/>
      <c r="I7" s="11"/>
      <c r="J7" s="11"/>
      <c r="K7" s="11"/>
      <c r="L7" s="11"/>
      <c r="M7" s="13"/>
    </row>
    <row r="8" spans="1:13" x14ac:dyDescent="0.25">
      <c r="A8" s="14" t="s">
        <v>26</v>
      </c>
      <c r="B8" s="13"/>
      <c r="C8" s="10"/>
      <c r="D8" s="10" t="s">
        <v>37</v>
      </c>
      <c r="E8" s="10" t="s">
        <v>38</v>
      </c>
      <c r="F8" s="11"/>
      <c r="G8" s="11"/>
      <c r="H8" s="11"/>
      <c r="I8" s="11"/>
      <c r="J8" s="11"/>
      <c r="K8" s="13"/>
      <c r="L8" s="13"/>
      <c r="M8" s="13"/>
    </row>
    <row r="9" spans="1:13" x14ac:dyDescent="0.25">
      <c r="A9" s="13"/>
      <c r="B9" s="13"/>
      <c r="C9" s="10"/>
      <c r="D9" s="25" t="s">
        <v>39</v>
      </c>
      <c r="E9" s="25" t="s">
        <v>39</v>
      </c>
      <c r="F9" s="11"/>
      <c r="G9" s="11"/>
      <c r="H9" s="11"/>
      <c r="I9" s="11"/>
      <c r="J9" s="11"/>
      <c r="K9" s="13"/>
      <c r="L9" s="13"/>
      <c r="M9" s="13"/>
    </row>
    <row r="10" spans="1:13" x14ac:dyDescent="0.25">
      <c r="A10" s="13"/>
      <c r="B10" s="13"/>
      <c r="C10" s="12" t="s">
        <v>28</v>
      </c>
      <c r="D10" s="12" t="s">
        <v>40</v>
      </c>
      <c r="E10" s="12" t="s">
        <v>40</v>
      </c>
      <c r="F10" s="11"/>
      <c r="G10" s="11"/>
      <c r="H10" s="11"/>
      <c r="I10" s="11"/>
      <c r="J10" s="11"/>
      <c r="K10" s="13"/>
      <c r="L10" s="13"/>
      <c r="M10" s="13"/>
    </row>
    <row r="11" spans="1:13" x14ac:dyDescent="0.25">
      <c r="A11" s="13"/>
      <c r="B11" s="13"/>
      <c r="C11" s="15">
        <v>2021</v>
      </c>
      <c r="D11" s="17">
        <f ca="1">RANDBETWEEN(10,40)*10</f>
        <v>230</v>
      </c>
      <c r="E11" s="17">
        <f ca="1">D11*RANDBETWEEN(105,120)/100</f>
        <v>276</v>
      </c>
      <c r="F11" s="11"/>
      <c r="G11" s="11" t="s">
        <v>41</v>
      </c>
      <c r="H11" s="11"/>
      <c r="I11" s="11"/>
      <c r="J11" s="26">
        <f ca="1">RANDBETWEEN(-10,10)/100</f>
        <v>0</v>
      </c>
      <c r="K11" s="13"/>
      <c r="L11" s="13"/>
      <c r="M11" s="13"/>
    </row>
    <row r="12" spans="1:13" x14ac:dyDescent="0.25">
      <c r="A12" s="14"/>
      <c r="B12" s="13"/>
      <c r="C12" s="15">
        <v>2022</v>
      </c>
      <c r="D12" s="17">
        <f ca="1">ROUND(D11*RANDBETWEEN(98,110)/100,0)</f>
        <v>251</v>
      </c>
      <c r="E12" s="17">
        <f ca="1">D12*RANDBETWEEN(105,120)/100</f>
        <v>301.2</v>
      </c>
      <c r="F12" s="11"/>
      <c r="G12" s="11" t="s">
        <v>42</v>
      </c>
      <c r="H12" s="11"/>
      <c r="I12" s="11"/>
      <c r="J12" s="21">
        <f ca="1">ROUND(D13*1.1,0)</f>
        <v>273</v>
      </c>
      <c r="K12" s="13"/>
      <c r="L12" s="13"/>
      <c r="M12" s="13"/>
    </row>
    <row r="13" spans="1:13" x14ac:dyDescent="0.25">
      <c r="A13" s="13"/>
      <c r="B13" s="13"/>
      <c r="C13" s="15">
        <v>2023</v>
      </c>
      <c r="D13" s="17">
        <f ca="1">ROUND(D12*RANDBETWEEN(98,110)/100,0)</f>
        <v>248</v>
      </c>
      <c r="E13" s="17">
        <f ca="1">D13*RANDBETWEEN(105,120)/100</f>
        <v>285.2</v>
      </c>
      <c r="F13" s="11"/>
      <c r="G13" s="11" t="s">
        <v>43</v>
      </c>
      <c r="H13" s="11"/>
      <c r="I13" s="11"/>
      <c r="J13" s="21">
        <f ca="1">ROUND(E13*1.1,0)</f>
        <v>314</v>
      </c>
      <c r="K13" s="13"/>
      <c r="L13" s="13"/>
      <c r="M13" s="13"/>
    </row>
    <row r="14" spans="1:13" x14ac:dyDescent="0.25">
      <c r="A14" s="13"/>
      <c r="B14" s="13"/>
      <c r="C14" s="11"/>
      <c r="D14" s="11"/>
      <c r="E14" s="11"/>
      <c r="F14" s="11"/>
      <c r="G14" s="11"/>
      <c r="H14" s="11"/>
      <c r="I14" s="11"/>
      <c r="J14" s="11"/>
      <c r="K14" s="13"/>
      <c r="L14" s="13"/>
      <c r="M14" s="13"/>
    </row>
    <row r="15" spans="1:13" x14ac:dyDescent="0.25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3"/>
    </row>
    <row r="16" spans="1:13" x14ac:dyDescent="0.25">
      <c r="C16" s="11" t="s">
        <v>29</v>
      </c>
      <c r="D16" s="11"/>
      <c r="E16" s="16">
        <f ca="1">RANDBETWEEN(2024,2026)</f>
        <v>2024</v>
      </c>
      <c r="F16" s="19" t="str">
        <f ca="1">RIGHT("0"&amp;RANDBETWEEN(1,4)*3-2,2)</f>
        <v>07</v>
      </c>
      <c r="G16" s="19" t="str">
        <f ca="1">IF(RAND()&lt;0.75,"01","15")</f>
        <v>01</v>
      </c>
      <c r="H16" s="20" t="s">
        <v>30</v>
      </c>
      <c r="I16" s="11"/>
      <c r="J16" s="11"/>
      <c r="K16" s="11"/>
      <c r="L16" s="11"/>
      <c r="M16" s="13"/>
    </row>
    <row r="17" spans="3:13" x14ac:dyDescent="0.25">
      <c r="C17" s="11" t="s">
        <v>31</v>
      </c>
      <c r="D17" s="11"/>
      <c r="E17" s="17">
        <f ca="1">RANDBETWEEN(1,3)*6</f>
        <v>18</v>
      </c>
      <c r="F17" s="21" t="s">
        <v>32</v>
      </c>
      <c r="G17" s="22"/>
      <c r="H17" s="18"/>
      <c r="I17" s="11"/>
      <c r="J17" s="11"/>
      <c r="K17" s="11"/>
      <c r="L17" s="11"/>
      <c r="M17" s="13"/>
    </row>
    <row r="18" spans="3:13" x14ac:dyDescent="0.25">
      <c r="C18" s="11" t="s">
        <v>33</v>
      </c>
      <c r="D18" s="11"/>
      <c r="E18" s="17">
        <f ca="1">IF(RAND()&lt;0.2,24,RANDBETWEEN(1,2)*6)</f>
        <v>12</v>
      </c>
      <c r="F18" s="21" t="s">
        <v>32</v>
      </c>
      <c r="G18" s="22"/>
      <c r="H18" s="18"/>
      <c r="I18" s="11"/>
      <c r="J18" s="11"/>
      <c r="K18" s="11"/>
      <c r="L18" s="11"/>
      <c r="M18" s="13"/>
    </row>
    <row r="19" spans="3:13" x14ac:dyDescent="0.25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3"/>
    </row>
    <row r="20" spans="3:13" x14ac:dyDescent="0.25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3"/>
    </row>
    <row r="21" spans="3:13" x14ac:dyDescent="0.25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3"/>
    </row>
    <row r="22" spans="3:13" x14ac:dyDescent="0.25">
      <c r="C22"/>
      <c r="D22"/>
      <c r="E22"/>
      <c r="F22"/>
      <c r="G22"/>
      <c r="H22"/>
      <c r="I22"/>
      <c r="J22"/>
      <c r="K22" s="11"/>
      <c r="L22" s="11"/>
      <c r="M22" s="13"/>
    </row>
    <row r="23" spans="3:13" x14ac:dyDescent="0.25">
      <c r="C23"/>
      <c r="D23"/>
      <c r="E23"/>
      <c r="F23"/>
      <c r="G23"/>
      <c r="H23"/>
      <c r="I23"/>
      <c r="J23"/>
      <c r="K23" s="11"/>
      <c r="L23" s="11"/>
      <c r="M23" s="13"/>
    </row>
    <row r="24" spans="3:13" x14ac:dyDescent="0.25">
      <c r="C24"/>
      <c r="D24"/>
      <c r="E24"/>
      <c r="F24"/>
      <c r="G24"/>
      <c r="H24"/>
      <c r="I24"/>
      <c r="J24"/>
      <c r="K24" s="11"/>
      <c r="L24" s="11"/>
      <c r="M24" s="13"/>
    </row>
    <row r="25" spans="3:13" x14ac:dyDescent="0.25">
      <c r="C25"/>
      <c r="D25"/>
      <c r="E25"/>
      <c r="F25"/>
      <c r="G25"/>
      <c r="H25"/>
      <c r="I25"/>
      <c r="J25"/>
      <c r="K25" s="11"/>
      <c r="L25" s="11"/>
      <c r="M25" s="13"/>
    </row>
    <row r="26" spans="3:13" x14ac:dyDescent="0.25">
      <c r="C26"/>
      <c r="D26"/>
      <c r="E26"/>
      <c r="F26"/>
      <c r="G26"/>
      <c r="H26"/>
      <c r="I26"/>
      <c r="J26"/>
      <c r="K26" s="11"/>
      <c r="L26" s="11"/>
      <c r="M26" s="13"/>
    </row>
    <row r="27" spans="3:13" x14ac:dyDescent="0.25">
      <c r="C27"/>
      <c r="D27"/>
      <c r="E27"/>
      <c r="F27"/>
      <c r="G27"/>
      <c r="H27"/>
      <c r="I27"/>
      <c r="J27"/>
      <c r="K27" s="11"/>
      <c r="L27" s="11"/>
      <c r="M27" s="13"/>
    </row>
    <row r="28" spans="3:13" x14ac:dyDescent="0.25">
      <c r="C28"/>
      <c r="D28"/>
      <c r="E28"/>
      <c r="F28"/>
      <c r="G28"/>
      <c r="H28"/>
      <c r="I28"/>
      <c r="J28"/>
      <c r="K28" s="11"/>
      <c r="L28" s="11"/>
      <c r="M28" s="13"/>
    </row>
    <row r="29" spans="3:13" x14ac:dyDescent="0.25">
      <c r="C29"/>
      <c r="D29"/>
      <c r="E29"/>
      <c r="F29"/>
      <c r="G29"/>
      <c r="H29"/>
      <c r="I29"/>
      <c r="J29"/>
      <c r="K29" s="11"/>
      <c r="L29" s="11"/>
      <c r="M29" s="13"/>
    </row>
    <row r="30" spans="3:13" x14ac:dyDescent="0.25">
      <c r="C30"/>
      <c r="D30"/>
      <c r="E30"/>
      <c r="F30"/>
      <c r="G30"/>
      <c r="H30"/>
      <c r="I30"/>
      <c r="J30"/>
      <c r="K30" s="11"/>
      <c r="L30" s="11"/>
      <c r="M30" s="13"/>
    </row>
    <row r="31" spans="3:13" x14ac:dyDescent="0.25">
      <c r="C31"/>
      <c r="D31"/>
      <c r="E31"/>
      <c r="F31"/>
      <c r="G31"/>
      <c r="H31"/>
      <c r="I31"/>
      <c r="J31"/>
      <c r="K31" s="11"/>
      <c r="L31" s="11"/>
      <c r="M31" s="13"/>
    </row>
    <row r="32" spans="3:13" x14ac:dyDescent="0.25">
      <c r="C32"/>
      <c r="D32"/>
      <c r="E32"/>
      <c r="F32"/>
      <c r="G32"/>
      <c r="H32"/>
      <c r="I32"/>
      <c r="J32"/>
      <c r="K32" s="11"/>
      <c r="L32" s="11"/>
      <c r="M32" s="13"/>
    </row>
    <row r="33" spans="1:13" x14ac:dyDescent="0.25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3"/>
    </row>
    <row r="34" spans="1:13" x14ac:dyDescent="0.25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3"/>
    </row>
    <row r="35" spans="1:13" x14ac:dyDescent="0.25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3"/>
    </row>
    <row r="36" spans="1:13" x14ac:dyDescent="0.25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3"/>
    </row>
    <row r="37" spans="1:13" x14ac:dyDescent="0.25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3"/>
    </row>
    <row r="38" spans="1:13" x14ac:dyDescent="0.25"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3"/>
    </row>
    <row r="39" spans="1:1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30"/>
  <sheetViews>
    <sheetView zoomScale="90" zoomScaleNormal="90" workbookViewId="0"/>
  </sheetViews>
  <sheetFormatPr defaultColWidth="9.140625" defaultRowHeight="15" x14ac:dyDescent="0.25"/>
  <cols>
    <col min="1" max="1" width="14" style="8" bestFit="1" customWidth="1"/>
    <col min="2" max="2" width="4.7109375" style="8" customWidth="1"/>
    <col min="3" max="8" width="9.140625" style="8" customWidth="1"/>
    <col min="9" max="9" width="9.140625" style="8"/>
    <col min="10" max="13" width="9.140625" style="8" customWidth="1"/>
    <col min="14" max="16384" width="9.140625" style="8"/>
  </cols>
  <sheetData>
    <row r="1" spans="1:13" x14ac:dyDescent="0.25">
      <c r="A1" s="7" t="s">
        <v>9</v>
      </c>
      <c r="C1" t="s">
        <v>10</v>
      </c>
      <c r="D1" s="9"/>
      <c r="E1" s="9"/>
      <c r="L1" s="32" t="s">
        <v>52</v>
      </c>
      <c r="M1" s="32"/>
    </row>
    <row r="2" spans="1:13" x14ac:dyDescent="0.25">
      <c r="A2" s="7" t="s">
        <v>11</v>
      </c>
      <c r="C2" s="8" t="s">
        <v>12</v>
      </c>
    </row>
    <row r="3" spans="1:13" x14ac:dyDescent="0.25">
      <c r="A3" s="7" t="s">
        <v>13</v>
      </c>
      <c r="C3" s="8" t="s">
        <v>8</v>
      </c>
    </row>
    <row r="4" spans="1:13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x14ac:dyDescent="0.25">
      <c r="A5" s="14" t="s">
        <v>14</v>
      </c>
      <c r="C5" s="11" t="s">
        <v>44</v>
      </c>
      <c r="D5" s="11"/>
      <c r="E5" s="11"/>
      <c r="F5" s="11"/>
      <c r="G5" s="11"/>
      <c r="H5" s="11"/>
      <c r="I5" s="16">
        <v>2026</v>
      </c>
      <c r="J5" s="11"/>
      <c r="K5" s="11"/>
      <c r="L5" s="11"/>
      <c r="M5" s="13"/>
    </row>
    <row r="6" spans="1:13" x14ac:dyDescent="0.25">
      <c r="C6" s="11"/>
      <c r="D6" s="11"/>
      <c r="E6" s="11"/>
      <c r="F6" s="11"/>
      <c r="G6" s="11"/>
      <c r="H6" s="11"/>
      <c r="I6" s="11"/>
      <c r="J6" s="11"/>
      <c r="K6" s="11"/>
      <c r="L6" s="11"/>
      <c r="M6" s="13"/>
    </row>
    <row r="7" spans="1:13" x14ac:dyDescent="0.25">
      <c r="C7" s="11"/>
      <c r="D7" s="11"/>
      <c r="E7" s="11"/>
      <c r="F7" s="11"/>
      <c r="G7" s="11"/>
      <c r="H7" s="11"/>
      <c r="I7" s="11"/>
      <c r="J7" s="11"/>
      <c r="K7" s="11"/>
      <c r="L7" s="11"/>
      <c r="M7" s="13"/>
    </row>
    <row r="8" spans="1:13" x14ac:dyDescent="0.25">
      <c r="A8" s="14" t="s">
        <v>26</v>
      </c>
      <c r="B8" s="13"/>
      <c r="C8" s="11" t="s">
        <v>45</v>
      </c>
      <c r="D8" s="11"/>
      <c r="E8" s="17">
        <v>1</v>
      </c>
      <c r="F8" s="27" t="s">
        <v>46</v>
      </c>
      <c r="G8" s="27"/>
      <c r="H8" s="28"/>
      <c r="I8" s="16">
        <v>2025</v>
      </c>
      <c r="J8" s="11" t="s">
        <v>47</v>
      </c>
      <c r="K8" s="13"/>
      <c r="L8" s="13"/>
      <c r="M8" s="13"/>
    </row>
    <row r="9" spans="1:13" x14ac:dyDescent="0.25">
      <c r="A9" s="13"/>
      <c r="B9" s="13"/>
      <c r="C9" s="13"/>
      <c r="D9" s="13"/>
      <c r="E9" s="13"/>
      <c r="F9" s="13"/>
      <c r="G9" s="13"/>
      <c r="H9" s="13"/>
      <c r="I9" s="11"/>
      <c r="J9" s="11"/>
      <c r="K9" s="13"/>
      <c r="L9" s="13"/>
      <c r="M9" s="13"/>
    </row>
    <row r="10" spans="1:13" x14ac:dyDescent="0.25">
      <c r="A10" s="13"/>
      <c r="B10" s="13"/>
      <c r="C10" s="11" t="s">
        <v>48</v>
      </c>
      <c r="D10" s="11"/>
      <c r="E10" s="11"/>
      <c r="F10" s="11"/>
      <c r="G10" s="11"/>
      <c r="H10" s="17">
        <v>900</v>
      </c>
      <c r="I10" s="11"/>
      <c r="J10" s="11"/>
      <c r="K10" s="13"/>
      <c r="L10" s="13"/>
      <c r="M10" s="13"/>
    </row>
    <row r="11" spans="1:13" x14ac:dyDescent="0.25">
      <c r="A11" s="13"/>
      <c r="B11" s="13"/>
      <c r="C11" s="11" t="s">
        <v>49</v>
      </c>
      <c r="D11" s="11"/>
      <c r="E11" s="11"/>
      <c r="F11" s="11"/>
      <c r="G11" s="11"/>
      <c r="H11" s="17">
        <v>3</v>
      </c>
      <c r="I11" s="11"/>
      <c r="J11" s="11"/>
      <c r="K11" s="13"/>
      <c r="L11" s="13"/>
      <c r="M11" s="13"/>
    </row>
    <row r="12" spans="1:13" x14ac:dyDescent="0.25">
      <c r="A12" s="14"/>
      <c r="B12" s="13"/>
      <c r="C12" s="11" t="s">
        <v>50</v>
      </c>
      <c r="D12" s="11"/>
      <c r="E12" s="11"/>
      <c r="F12" s="11"/>
      <c r="G12" s="11"/>
      <c r="H12" s="29">
        <v>0.16</v>
      </c>
      <c r="I12" s="11"/>
      <c r="J12" s="11"/>
      <c r="K12" s="13"/>
      <c r="L12" s="13"/>
      <c r="M12" s="13"/>
    </row>
    <row r="13" spans="1:13" x14ac:dyDescent="0.25">
      <c r="A13" s="13"/>
      <c r="B13" s="13"/>
      <c r="C13" s="11"/>
      <c r="D13" s="11"/>
      <c r="E13" s="11"/>
      <c r="F13" s="11"/>
      <c r="G13" s="11"/>
      <c r="H13" s="11"/>
      <c r="I13" s="11"/>
      <c r="J13" s="11"/>
      <c r="K13" s="13"/>
      <c r="L13" s="13"/>
      <c r="M13" s="13"/>
    </row>
    <row r="14" spans="1:13" x14ac:dyDescent="0.25">
      <c r="A14" s="13"/>
      <c r="B14" s="13"/>
      <c r="C14" s="11"/>
      <c r="D14" s="11"/>
      <c r="E14" s="11"/>
      <c r="F14" s="11"/>
      <c r="G14" s="11"/>
      <c r="H14" s="11"/>
      <c r="I14" s="11"/>
      <c r="J14" s="11"/>
      <c r="K14" s="13"/>
      <c r="L14" s="13"/>
      <c r="M14" s="13"/>
    </row>
    <row r="15" spans="1:13" x14ac:dyDescent="0.25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3"/>
    </row>
    <row r="16" spans="1:13" x14ac:dyDescent="0.25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3"/>
    </row>
    <row r="17" spans="3:13" x14ac:dyDescent="0.25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3"/>
    </row>
    <row r="18" spans="3:13" x14ac:dyDescent="0.25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3"/>
    </row>
    <row r="19" spans="3:13" x14ac:dyDescent="0.25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3"/>
    </row>
    <row r="20" spans="3:13" x14ac:dyDescent="0.25"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3"/>
    </row>
    <row r="21" spans="3:13" x14ac:dyDescent="0.25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3"/>
    </row>
    <row r="22" spans="3:13" x14ac:dyDescent="0.25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3"/>
    </row>
    <row r="23" spans="3:13" x14ac:dyDescent="0.25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"/>
    </row>
    <row r="24" spans="3:13" x14ac:dyDescent="0.25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3"/>
    </row>
    <row r="25" spans="3:13" x14ac:dyDescent="0.25"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3"/>
    </row>
    <row r="26" spans="3:13" x14ac:dyDescent="0.25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3"/>
    </row>
    <row r="27" spans="3:13" x14ac:dyDescent="0.25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3"/>
    </row>
    <row r="28" spans="3:13" x14ac:dyDescent="0.25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3"/>
    </row>
    <row r="29" spans="3:13" x14ac:dyDescent="0.25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3"/>
    </row>
    <row r="30" spans="3:13" x14ac:dyDescent="0.25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3"/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TOC</vt:lpstr>
      <vt:lpstr>W-05-Trd1</vt:lpstr>
      <vt:lpstr>W-05-Trd3</vt:lpstr>
      <vt:lpstr>W-05-PremDev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2021-02-07T00:46:33Z</dcterms:created>
  <dcterms:modified xsi:type="dcterms:W3CDTF">2021-04-27T14:14:10Z</dcterms:modified>
</cp:coreProperties>
</file>